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5570" windowHeight="9435"/>
  </bookViews>
  <sheets>
    <sheet name="Новый_6" sheetId="2" r:id="rId1"/>
  </sheets>
  <definedNames>
    <definedName name="_xlnm.Print_Titles" localSheetId="0">Новый_6!$14:$15</definedName>
  </definedNames>
  <calcPr calcId="145621"/>
</workbook>
</file>

<file path=xl/calcChain.xml><?xml version="1.0" encoding="utf-8"?>
<calcChain xmlns="http://schemas.openxmlformats.org/spreadsheetml/2006/main">
  <c r="I30" i="2" l="1"/>
  <c r="H30" i="2"/>
  <c r="I21" i="2"/>
  <c r="H21" i="2"/>
  <c r="I38" i="2"/>
  <c r="I37" i="2" s="1"/>
  <c r="H38" i="2"/>
  <c r="H37" i="2" s="1"/>
  <c r="I45" i="2"/>
  <c r="I44" i="2" s="1"/>
  <c r="H45" i="2"/>
  <c r="H44" i="2" s="1"/>
  <c r="I23" i="2"/>
  <c r="H23" i="2"/>
  <c r="I28" i="2"/>
  <c r="H28" i="2"/>
  <c r="I19" i="2" l="1"/>
  <c r="H19" i="2"/>
  <c r="I26" i="2" l="1"/>
  <c r="I25" i="2" s="1"/>
  <c r="H26" i="2"/>
  <c r="H25" i="2" s="1"/>
  <c r="I35" i="2"/>
  <c r="H35" i="2"/>
  <c r="I33" i="2"/>
  <c r="H33" i="2"/>
  <c r="I16" i="2"/>
  <c r="H16" i="2"/>
  <c r="I32" i="2" l="1"/>
  <c r="I47" i="2" s="1"/>
  <c r="H32" i="2"/>
  <c r="H47" i="2" s="1"/>
</calcChain>
</file>

<file path=xl/sharedStrings.xml><?xml version="1.0" encoding="utf-8"?>
<sst xmlns="http://schemas.openxmlformats.org/spreadsheetml/2006/main" count="72" uniqueCount="46">
  <si>
    <t>ЦСР</t>
  </si>
  <si>
    <t>ВР</t>
  </si>
  <si>
    <t>Сумма тыс.рублей</t>
  </si>
  <si>
    <t>в том числе за счет безвозмездных поступлений</t>
  </si>
  <si>
    <t>Иные закупки товаров, работ и услуг для обеспечения государственных (муниципальных нужд)</t>
  </si>
  <si>
    <t>Уплата налогов, сборов и иных платежей</t>
  </si>
  <si>
    <t>Итого:</t>
  </si>
  <si>
    <t>Иные межбюджетные трансферты</t>
  </si>
  <si>
    <t xml:space="preserve">Непрограммные направления расходов местного бюджета </t>
  </si>
  <si>
    <t>Непрограммные направления расходов местного бюджета в области общегосударственных вопросов, национальной обороны, национальной безопасности и правоохранительной деятельности, а также в сфере средств массовой информации</t>
  </si>
  <si>
    <t>Подпрограмма "Уличное освещение"</t>
  </si>
  <si>
    <t xml:space="preserve">Наименование </t>
  </si>
  <si>
    <t>Расходы на выплаты персоналу государственных  (муниципальных) органов</t>
  </si>
  <si>
    <t>Подпрограмма "Культурные мероприятия"</t>
  </si>
  <si>
    <t>Подпрограмма "Иные межбюджетные трансферты"</t>
  </si>
  <si>
    <t>57 0 00 00000</t>
  </si>
  <si>
    <t>60 0 00 00000</t>
  </si>
  <si>
    <t>62 0 00 00000</t>
  </si>
  <si>
    <t>62 1 00 00000</t>
  </si>
  <si>
    <t>63 0 00 00000</t>
  </si>
  <si>
    <t>63 1 00 00000</t>
  </si>
  <si>
    <t>63 2 00 00000</t>
  </si>
  <si>
    <t>90 0 00 00000</t>
  </si>
  <si>
    <t>90 1 00 00000</t>
  </si>
  <si>
    <t>61 0 00 00000</t>
  </si>
  <si>
    <t>62 4 00 00000</t>
  </si>
  <si>
    <t>Подпрограмма "Прочие мероприятия по благоустройству"</t>
  </si>
  <si>
    <t>Резервные средства</t>
  </si>
  <si>
    <t>Утверждено</t>
  </si>
  <si>
    <t>59 0 00 00000</t>
  </si>
  <si>
    <t>62 3 00 00000</t>
  </si>
  <si>
    <t>Подпрограмма "Содержание мест захоронения"</t>
  </si>
  <si>
    <t xml:space="preserve">Иные закупки товаров, работ и услуг для обеспечения государственных (муниципальных нужд) </t>
  </si>
  <si>
    <t>91 0 00 00000</t>
  </si>
  <si>
    <t>Субсидии</t>
  </si>
  <si>
    <t>Непрограммные направления расходов на предоставление межбюджетных трансфертов</t>
  </si>
  <si>
    <t>Приложение 3</t>
  </si>
  <si>
    <t>Расходы на выплаты персоналу казенных учреждений</t>
  </si>
  <si>
    <t>к Решению Собрания представителей сельского поселения Мокша муниципального района Большеглушицкий Самарской области "Об утверждении  бюджета сельского поселения Мокша муниципального района Большеглушицкий Самарской области на 2023 год и на плановый период 2024 и 2025 годов"</t>
  </si>
  <si>
    <t>Распределение бюджетных ассигнований по целевым статьям (муниципальным программам  и непрограммным направлениям деятельности), группам и подгруппам видов расходов классификации расходов местного бюджета сельского поселения Мокша  муниципального района Большеглушицкий Самарской области на 2023 год</t>
  </si>
  <si>
    <t>Муниципальная программа "Повышение эффективности использования муниципального имущества сельского поселения Мокша  муниципального района Большеглушицкий Самарской области" на 2018-2025 годы</t>
  </si>
  <si>
    <t>Муниципальная программа "Пожарная безопасность на территории сельского поселения Мокша муниципального района Большеглушицкий Самарской области" на 2018-2025 годы</t>
  </si>
  <si>
    <t>Муниципальная программа  "Ремонт и содержание автомобильных дорог общего пользования местного значения сельского поселения Мокша муниципального района Большеглушицкий Самарской области" на 2018-2025 годы</t>
  </si>
  <si>
    <t xml:space="preserve">Муниципальная программа  "Комплексное развитие жилищно-коммунального хозяйства сельского поселения Мокша муниципального района Большеглушицкий Самарской области на 2018-2025 годы" </t>
  </si>
  <si>
    <t>Муниципальная программа  "Благоустройство территории сельского поселения Мокша  муниципального района Большеглушицкий Самарской области" на 2018-2025 годы</t>
  </si>
  <si>
    <t>Муниципальная программа "Развитие и укрепление материально-технической базы учреждений, осуществляющих деятельность в сфере культуры на территории сельского поселения Мокша муниципального района Большеглушицкий Самарской области" на 2018-2025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</si>
</sst>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00000"/>
    <numFmt numFmtId="166" formatCode="000\.00\.00"/>
    <numFmt numFmtId="167" formatCode="#,##0.0;[Red]\-#,##0.0;0.0"/>
    <numFmt numFmtId="168" formatCode="#,##0.0_ ;[Red]\-#,##0.0\ "/>
    <numFmt numFmtId="169" formatCode="0.0"/>
  </numFmts>
  <fonts count="12" x14ac:knownFonts="1">
    <font>
      <sz val="10"/>
      <name val="Arial Cyr"/>
      <charset val="204"/>
    </font>
    <font>
      <sz val="10"/>
      <name val="Arial"/>
      <charset val="204"/>
    </font>
    <font>
      <sz val="11"/>
      <name val="Times New Roman"/>
      <charset val="204"/>
    </font>
    <font>
      <sz val="12"/>
      <name val="Arial"/>
      <charset val="204"/>
    </font>
    <font>
      <sz val="8"/>
      <name val="Arial Cyr"/>
      <charset val="204"/>
    </font>
    <font>
      <b/>
      <sz val="13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Fill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/>
    <xf numFmtId="0" fontId="1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2" xfId="1" applyBorder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/>
      <protection hidden="1"/>
    </xf>
    <xf numFmtId="0" fontId="7" fillId="0" borderId="0" xfId="1" applyFont="1" applyFill="1" applyAlignment="1" applyProtection="1">
      <alignment horizontal="center" wrapText="1"/>
      <protection hidden="1"/>
    </xf>
    <xf numFmtId="167" fontId="11" fillId="0" borderId="1" xfId="1" applyNumberFormat="1" applyFont="1" applyFill="1" applyBorder="1" applyAlignment="1" applyProtection="1">
      <alignment vertical="center" wrapText="1"/>
      <protection hidden="1"/>
    </xf>
    <xf numFmtId="0" fontId="10" fillId="0" borderId="1" xfId="1" applyFont="1" applyFill="1" applyBorder="1" applyProtection="1">
      <protection hidden="1"/>
    </xf>
    <xf numFmtId="168" fontId="10" fillId="0" borderId="1" xfId="1" applyNumberFormat="1" applyFont="1" applyFill="1" applyBorder="1" applyProtection="1"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Border="1"/>
    <xf numFmtId="165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1" xfId="1" applyNumberFormat="1" applyFont="1" applyFill="1" applyBorder="1" applyAlignment="1" applyProtection="1">
      <alignment vertical="center" wrapText="1"/>
      <protection hidden="1"/>
    </xf>
    <xf numFmtId="165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Border="1"/>
    <xf numFmtId="0" fontId="1" fillId="0" borderId="1" xfId="1" applyBorder="1"/>
    <xf numFmtId="169" fontId="11" fillId="0" borderId="1" xfId="1" applyNumberFormat="1" applyFont="1" applyBorder="1"/>
    <xf numFmtId="0" fontId="1" fillId="0" borderId="0" xfId="1" applyAlignment="1">
      <alignment horizontal="right"/>
    </xf>
    <xf numFmtId="0" fontId="1" fillId="0" borderId="0" xfId="1" applyBorder="1" applyProtection="1">
      <protection hidden="1"/>
    </xf>
    <xf numFmtId="0" fontId="10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>
      <alignment horizontal="center"/>
    </xf>
    <xf numFmtId="166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  <xf numFmtId="0" fontId="11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center" wrapText="1"/>
    </xf>
    <xf numFmtId="166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10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10" fillId="0" borderId="5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Font="1" applyFill="1" applyAlignment="1" applyProtection="1">
      <alignment horizontal="center" wrapText="1"/>
      <protection hidden="1"/>
    </xf>
    <xf numFmtId="0" fontId="9" fillId="0" borderId="0" xfId="1" applyFont="1" applyFill="1" applyAlignment="1" applyProtection="1">
      <alignment horizont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Alignment="1">
      <alignment horizont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8" workbookViewId="0">
      <selection activeCell="A46" sqref="A46:D46"/>
    </sheetView>
  </sheetViews>
  <sheetFormatPr defaultColWidth="9.140625" defaultRowHeight="12.75" x14ac:dyDescent="0.2"/>
  <cols>
    <col min="1" max="1" width="12.28515625" style="3" customWidth="1"/>
    <col min="2" max="3" width="9.140625" style="3"/>
    <col min="4" max="4" width="29.28515625" style="3" customWidth="1"/>
    <col min="5" max="5" width="14.85546875" style="3" customWidth="1"/>
    <col min="6" max="6" width="10" style="3" customWidth="1"/>
    <col min="7" max="7" width="0.140625" style="3" customWidth="1"/>
    <col min="8" max="8" width="18.140625" style="3" customWidth="1"/>
    <col min="9" max="9" width="20.85546875" style="3" customWidth="1"/>
    <col min="10" max="247" width="9.140625" style="3" customWidth="1"/>
    <col min="248" max="16384" width="9.140625" style="3"/>
  </cols>
  <sheetData>
    <row r="1" spans="1:13" ht="15" customHeight="1" x14ac:dyDescent="0.25">
      <c r="E1" s="1"/>
      <c r="F1" s="1"/>
      <c r="G1" s="9"/>
      <c r="H1" s="9"/>
      <c r="I1" s="9"/>
      <c r="J1" s="2"/>
    </row>
    <row r="2" spans="1:13" ht="15" customHeight="1" x14ac:dyDescent="0.25">
      <c r="E2" s="1"/>
      <c r="F2" s="1"/>
      <c r="G2" s="9"/>
      <c r="H2" s="9"/>
      <c r="I2" s="9"/>
      <c r="J2" s="2"/>
    </row>
    <row r="3" spans="1:13" ht="15" customHeight="1" x14ac:dyDescent="0.25">
      <c r="E3" s="1"/>
      <c r="F3" s="1"/>
      <c r="G3" s="9"/>
      <c r="H3" s="9"/>
      <c r="I3" s="9"/>
      <c r="J3" s="2"/>
    </row>
    <row r="4" spans="1:13" ht="15" customHeight="1" x14ac:dyDescent="0.25">
      <c r="E4" s="1"/>
      <c r="F4" s="43" t="s">
        <v>36</v>
      </c>
      <c r="G4" s="43"/>
      <c r="H4" s="43"/>
      <c r="I4" s="43"/>
      <c r="J4" s="2"/>
    </row>
    <row r="5" spans="1:13" ht="15" customHeight="1" x14ac:dyDescent="0.25">
      <c r="E5" s="1"/>
      <c r="F5" s="44" t="s">
        <v>38</v>
      </c>
      <c r="G5" s="44"/>
      <c r="H5" s="44"/>
      <c r="I5" s="44"/>
      <c r="J5" s="2"/>
    </row>
    <row r="6" spans="1:13" ht="34.15" customHeight="1" x14ac:dyDescent="0.25">
      <c r="E6" s="1"/>
      <c r="F6" s="44"/>
      <c r="G6" s="44"/>
      <c r="H6" s="44"/>
      <c r="I6" s="44"/>
      <c r="J6" s="2"/>
    </row>
    <row r="7" spans="1:13" ht="15" customHeight="1" x14ac:dyDescent="0.25">
      <c r="E7" s="1"/>
      <c r="F7" s="44"/>
      <c r="G7" s="44"/>
      <c r="H7" s="44"/>
      <c r="I7" s="44"/>
      <c r="J7" s="2"/>
    </row>
    <row r="8" spans="1:13" ht="55.5" customHeight="1" x14ac:dyDescent="0.25">
      <c r="E8" s="1"/>
      <c r="F8" s="44"/>
      <c r="G8" s="44"/>
      <c r="H8" s="44"/>
      <c r="I8" s="44"/>
      <c r="J8" s="4"/>
    </row>
    <row r="9" spans="1:13" ht="20.45" hidden="1" customHeight="1" x14ac:dyDescent="0.2">
      <c r="C9" s="8"/>
      <c r="D9" s="8"/>
      <c r="E9" s="8"/>
      <c r="F9" s="44"/>
      <c r="G9" s="44"/>
      <c r="H9" s="44"/>
      <c r="I9" s="44"/>
      <c r="J9" s="4"/>
    </row>
    <row r="10" spans="1:13" ht="79.150000000000006" customHeight="1" x14ac:dyDescent="0.2">
      <c r="B10" s="46" t="s">
        <v>39</v>
      </c>
      <c r="C10" s="46"/>
      <c r="D10" s="46"/>
      <c r="E10" s="46"/>
      <c r="F10" s="46"/>
      <c r="G10" s="46"/>
      <c r="H10" s="46"/>
      <c r="I10" s="46"/>
      <c r="J10" s="4"/>
    </row>
    <row r="11" spans="1:13" ht="66" hidden="1" customHeight="1" x14ac:dyDescent="0.2">
      <c r="B11" s="46"/>
      <c r="C11" s="46"/>
      <c r="D11" s="46"/>
      <c r="E11" s="46"/>
      <c r="F11" s="46"/>
      <c r="G11" s="46"/>
      <c r="H11" s="46"/>
      <c r="I11" s="46"/>
      <c r="J11" s="4"/>
    </row>
    <row r="12" spans="1:13" ht="15.6" customHeight="1" x14ac:dyDescent="0.25">
      <c r="C12" s="8"/>
      <c r="D12" s="8"/>
      <c r="E12" s="8"/>
      <c r="F12" s="10"/>
      <c r="G12" s="10"/>
      <c r="H12" s="10"/>
      <c r="I12" s="10"/>
      <c r="J12" s="4"/>
    </row>
    <row r="13" spans="1:13" ht="15" customHeight="1" x14ac:dyDescent="0.2">
      <c r="E13" s="5"/>
      <c r="F13" s="5"/>
      <c r="G13" s="5"/>
      <c r="H13" s="5"/>
      <c r="I13" s="6"/>
      <c r="J13" s="4"/>
    </row>
    <row r="14" spans="1:13" ht="30" customHeight="1" x14ac:dyDescent="0.3">
      <c r="A14" s="45" t="s">
        <v>11</v>
      </c>
      <c r="B14" s="45"/>
      <c r="C14" s="45"/>
      <c r="D14" s="45"/>
      <c r="E14" s="45" t="s">
        <v>0</v>
      </c>
      <c r="F14" s="45" t="s">
        <v>1</v>
      </c>
      <c r="G14" s="15"/>
      <c r="H14" s="45" t="s">
        <v>2</v>
      </c>
      <c r="I14" s="45"/>
      <c r="J14" s="4"/>
    </row>
    <row r="15" spans="1:13" ht="118.5" customHeight="1" x14ac:dyDescent="0.3">
      <c r="A15" s="45"/>
      <c r="B15" s="45"/>
      <c r="C15" s="45"/>
      <c r="D15" s="45"/>
      <c r="E15" s="45"/>
      <c r="F15" s="45"/>
      <c r="G15" s="15"/>
      <c r="H15" s="14" t="s">
        <v>28</v>
      </c>
      <c r="I15" s="14" t="s">
        <v>3</v>
      </c>
      <c r="J15" s="4"/>
      <c r="L15" s="26"/>
      <c r="M15" s="26"/>
    </row>
    <row r="16" spans="1:13" ht="120" customHeight="1" x14ac:dyDescent="0.3">
      <c r="A16" s="36" t="s">
        <v>40</v>
      </c>
      <c r="B16" s="36"/>
      <c r="C16" s="36"/>
      <c r="D16" s="36"/>
      <c r="E16" s="16" t="s">
        <v>15</v>
      </c>
      <c r="F16" s="17"/>
      <c r="G16" s="15"/>
      <c r="H16" s="18">
        <f>H17+H18</f>
        <v>570</v>
      </c>
      <c r="I16" s="18">
        <f>I17+I18</f>
        <v>0</v>
      </c>
      <c r="J16" s="7"/>
    </row>
    <row r="17" spans="1:10" ht="63" customHeight="1" x14ac:dyDescent="0.3">
      <c r="A17" s="28" t="s">
        <v>4</v>
      </c>
      <c r="B17" s="28"/>
      <c r="C17" s="28"/>
      <c r="D17" s="28"/>
      <c r="E17" s="19" t="s">
        <v>15</v>
      </c>
      <c r="F17" s="20">
        <v>240</v>
      </c>
      <c r="G17" s="21"/>
      <c r="H17" s="11">
        <v>525</v>
      </c>
      <c r="I17" s="11">
        <v>0</v>
      </c>
      <c r="J17" s="7"/>
    </row>
    <row r="18" spans="1:10" ht="38.450000000000003" customHeight="1" x14ac:dyDescent="0.3">
      <c r="A18" s="28" t="s">
        <v>5</v>
      </c>
      <c r="B18" s="28"/>
      <c r="C18" s="28"/>
      <c r="D18" s="28"/>
      <c r="E18" s="19" t="s">
        <v>15</v>
      </c>
      <c r="F18" s="20">
        <v>850</v>
      </c>
      <c r="G18" s="21"/>
      <c r="H18" s="11">
        <v>45</v>
      </c>
      <c r="I18" s="11">
        <v>0</v>
      </c>
      <c r="J18" s="7"/>
    </row>
    <row r="19" spans="1:10" ht="108.75" customHeight="1" x14ac:dyDescent="0.3">
      <c r="A19" s="37" t="s">
        <v>41</v>
      </c>
      <c r="B19" s="38"/>
      <c r="C19" s="38"/>
      <c r="D19" s="39"/>
      <c r="E19" s="16" t="s">
        <v>29</v>
      </c>
      <c r="F19" s="17"/>
      <c r="G19" s="15"/>
      <c r="H19" s="18">
        <f>H20</f>
        <v>10</v>
      </c>
      <c r="I19" s="18">
        <f>I20</f>
        <v>0</v>
      </c>
      <c r="J19" s="7"/>
    </row>
    <row r="20" spans="1:10" ht="68.25" customHeight="1" x14ac:dyDescent="0.3">
      <c r="A20" s="28" t="s">
        <v>4</v>
      </c>
      <c r="B20" s="28"/>
      <c r="C20" s="28"/>
      <c r="D20" s="28"/>
      <c r="E20" s="19" t="s">
        <v>29</v>
      </c>
      <c r="F20" s="20">
        <v>240</v>
      </c>
      <c r="G20" s="21"/>
      <c r="H20" s="11">
        <v>10</v>
      </c>
      <c r="I20" s="11">
        <v>0</v>
      </c>
      <c r="J20" s="7"/>
    </row>
    <row r="21" spans="1:10" ht="120" customHeight="1" x14ac:dyDescent="0.3">
      <c r="A21" s="37" t="s">
        <v>42</v>
      </c>
      <c r="B21" s="38"/>
      <c r="C21" s="38"/>
      <c r="D21" s="39"/>
      <c r="E21" s="16" t="s">
        <v>16</v>
      </c>
      <c r="F21" s="17"/>
      <c r="G21" s="15"/>
      <c r="H21" s="18">
        <f>H22</f>
        <v>1109.5</v>
      </c>
      <c r="I21" s="18">
        <f>I22</f>
        <v>0</v>
      </c>
      <c r="J21" s="7"/>
    </row>
    <row r="22" spans="1:10" ht="60" customHeight="1" x14ac:dyDescent="0.3">
      <c r="A22" s="28" t="s">
        <v>32</v>
      </c>
      <c r="B22" s="28"/>
      <c r="C22" s="28"/>
      <c r="D22" s="28"/>
      <c r="E22" s="19" t="s">
        <v>16</v>
      </c>
      <c r="F22" s="20">
        <v>240</v>
      </c>
      <c r="G22" s="21"/>
      <c r="H22" s="11">
        <v>1109.5</v>
      </c>
      <c r="I22" s="11">
        <v>0</v>
      </c>
      <c r="J22" s="7"/>
    </row>
    <row r="23" spans="1:10" ht="108" customHeight="1" x14ac:dyDescent="0.3">
      <c r="A23" s="37" t="s">
        <v>43</v>
      </c>
      <c r="B23" s="38"/>
      <c r="C23" s="38"/>
      <c r="D23" s="39"/>
      <c r="E23" s="16" t="s">
        <v>24</v>
      </c>
      <c r="F23" s="17"/>
      <c r="G23" s="15"/>
      <c r="H23" s="18">
        <f>H24</f>
        <v>430</v>
      </c>
      <c r="I23" s="18">
        <f>I24</f>
        <v>0</v>
      </c>
      <c r="J23" s="7"/>
    </row>
    <row r="24" spans="1:10" ht="60" customHeight="1" x14ac:dyDescent="0.3">
      <c r="A24" s="28" t="s">
        <v>4</v>
      </c>
      <c r="B24" s="28"/>
      <c r="C24" s="28"/>
      <c r="D24" s="28"/>
      <c r="E24" s="19" t="s">
        <v>24</v>
      </c>
      <c r="F24" s="20">
        <v>240</v>
      </c>
      <c r="G24" s="21"/>
      <c r="H24" s="11">
        <v>430</v>
      </c>
      <c r="I24" s="11">
        <v>0</v>
      </c>
      <c r="J24" s="7"/>
    </row>
    <row r="25" spans="1:10" ht="98.25" customHeight="1" x14ac:dyDescent="0.3">
      <c r="A25" s="36" t="s">
        <v>44</v>
      </c>
      <c r="B25" s="36"/>
      <c r="C25" s="36"/>
      <c r="D25" s="36"/>
      <c r="E25" s="16" t="s">
        <v>17</v>
      </c>
      <c r="F25" s="17"/>
      <c r="G25" s="15"/>
      <c r="H25" s="18">
        <f>H26+H28+H30</f>
        <v>1521.8999999999999</v>
      </c>
      <c r="I25" s="18">
        <f>I26+I28+I30</f>
        <v>0</v>
      </c>
      <c r="J25" s="7"/>
    </row>
    <row r="26" spans="1:10" ht="40.15" customHeight="1" x14ac:dyDescent="0.3">
      <c r="A26" s="28" t="s">
        <v>10</v>
      </c>
      <c r="B26" s="28"/>
      <c r="C26" s="28"/>
      <c r="D26" s="28"/>
      <c r="E26" s="19" t="s">
        <v>18</v>
      </c>
      <c r="F26" s="20"/>
      <c r="G26" s="21"/>
      <c r="H26" s="11">
        <f>H27</f>
        <v>290.8</v>
      </c>
      <c r="I26" s="11">
        <f>I27</f>
        <v>0</v>
      </c>
      <c r="J26" s="7"/>
    </row>
    <row r="27" spans="1:10" ht="58.5" customHeight="1" x14ac:dyDescent="0.3">
      <c r="A27" s="28" t="s">
        <v>4</v>
      </c>
      <c r="B27" s="28"/>
      <c r="C27" s="28"/>
      <c r="D27" s="28"/>
      <c r="E27" s="19" t="s">
        <v>18</v>
      </c>
      <c r="F27" s="20">
        <v>240</v>
      </c>
      <c r="G27" s="21"/>
      <c r="H27" s="11">
        <v>290.8</v>
      </c>
      <c r="I27" s="11">
        <v>0</v>
      </c>
      <c r="J27" s="7"/>
    </row>
    <row r="28" spans="1:10" ht="45.75" customHeight="1" x14ac:dyDescent="0.3">
      <c r="A28" s="28" t="s">
        <v>31</v>
      </c>
      <c r="B28" s="28"/>
      <c r="C28" s="28"/>
      <c r="D28" s="28"/>
      <c r="E28" s="19" t="s">
        <v>30</v>
      </c>
      <c r="F28" s="20"/>
      <c r="G28" s="21"/>
      <c r="H28" s="11">
        <f>H29</f>
        <v>100</v>
      </c>
      <c r="I28" s="11">
        <f>I29</f>
        <v>0</v>
      </c>
      <c r="J28" s="7"/>
    </row>
    <row r="29" spans="1:10" ht="58.5" customHeight="1" x14ac:dyDescent="0.3">
      <c r="A29" s="28" t="s">
        <v>4</v>
      </c>
      <c r="B29" s="28"/>
      <c r="C29" s="28"/>
      <c r="D29" s="28"/>
      <c r="E29" s="19" t="s">
        <v>30</v>
      </c>
      <c r="F29" s="20">
        <v>240</v>
      </c>
      <c r="G29" s="21"/>
      <c r="H29" s="11">
        <v>100</v>
      </c>
      <c r="I29" s="11">
        <v>0</v>
      </c>
      <c r="J29" s="7"/>
    </row>
    <row r="30" spans="1:10" ht="55.5" customHeight="1" x14ac:dyDescent="0.3">
      <c r="A30" s="40" t="s">
        <v>26</v>
      </c>
      <c r="B30" s="41"/>
      <c r="C30" s="41"/>
      <c r="D30" s="42"/>
      <c r="E30" s="19" t="s">
        <v>25</v>
      </c>
      <c r="F30" s="20"/>
      <c r="G30" s="21"/>
      <c r="H30" s="11">
        <f>H31</f>
        <v>1131.0999999999999</v>
      </c>
      <c r="I30" s="11">
        <f>I31</f>
        <v>0</v>
      </c>
      <c r="J30" s="7"/>
    </row>
    <row r="31" spans="1:10" ht="60.75" customHeight="1" x14ac:dyDescent="0.3">
      <c r="A31" s="28" t="s">
        <v>4</v>
      </c>
      <c r="B31" s="28"/>
      <c r="C31" s="28"/>
      <c r="D31" s="28"/>
      <c r="E31" s="19" t="s">
        <v>25</v>
      </c>
      <c r="F31" s="20">
        <v>240</v>
      </c>
      <c r="G31" s="21"/>
      <c r="H31" s="11">
        <v>1131.0999999999999</v>
      </c>
      <c r="I31" s="11">
        <v>0</v>
      </c>
      <c r="J31" s="7"/>
    </row>
    <row r="32" spans="1:10" ht="136.5" customHeight="1" x14ac:dyDescent="0.3">
      <c r="A32" s="37" t="s">
        <v>45</v>
      </c>
      <c r="B32" s="38"/>
      <c r="C32" s="38"/>
      <c r="D32" s="39"/>
      <c r="E32" s="16" t="s">
        <v>19</v>
      </c>
      <c r="F32" s="17"/>
      <c r="G32" s="15"/>
      <c r="H32" s="18">
        <f>H33+H35</f>
        <v>100.1</v>
      </c>
      <c r="I32" s="18">
        <f>I33+I35</f>
        <v>0</v>
      </c>
      <c r="J32" s="7"/>
    </row>
    <row r="33" spans="1:10" ht="41.45" customHeight="1" x14ac:dyDescent="0.3">
      <c r="A33" s="40" t="s">
        <v>13</v>
      </c>
      <c r="B33" s="41"/>
      <c r="C33" s="41"/>
      <c r="D33" s="42"/>
      <c r="E33" s="19" t="s">
        <v>20</v>
      </c>
      <c r="F33" s="20"/>
      <c r="G33" s="21"/>
      <c r="H33" s="11">
        <f>H34</f>
        <v>100</v>
      </c>
      <c r="I33" s="11">
        <f>I34</f>
        <v>0</v>
      </c>
      <c r="J33" s="7"/>
    </row>
    <row r="34" spans="1:10" ht="64.5" customHeight="1" x14ac:dyDescent="0.3">
      <c r="A34" s="28" t="s">
        <v>4</v>
      </c>
      <c r="B34" s="28"/>
      <c r="C34" s="28"/>
      <c r="D34" s="28"/>
      <c r="E34" s="19" t="s">
        <v>20</v>
      </c>
      <c r="F34" s="20">
        <v>240</v>
      </c>
      <c r="G34" s="21"/>
      <c r="H34" s="11">
        <v>100</v>
      </c>
      <c r="I34" s="11">
        <v>0</v>
      </c>
      <c r="J34" s="7"/>
    </row>
    <row r="35" spans="1:10" ht="48" customHeight="1" x14ac:dyDescent="0.3">
      <c r="A35" s="40" t="s">
        <v>14</v>
      </c>
      <c r="B35" s="41"/>
      <c r="C35" s="41"/>
      <c r="D35" s="42"/>
      <c r="E35" s="19" t="s">
        <v>21</v>
      </c>
      <c r="F35" s="20"/>
      <c r="G35" s="21"/>
      <c r="H35" s="11">
        <f>H36</f>
        <v>0.1</v>
      </c>
      <c r="I35" s="11">
        <f>I36</f>
        <v>0</v>
      </c>
      <c r="J35" s="7"/>
    </row>
    <row r="36" spans="1:10" ht="45.75" customHeight="1" x14ac:dyDescent="0.3">
      <c r="A36" s="28" t="s">
        <v>7</v>
      </c>
      <c r="B36" s="28"/>
      <c r="C36" s="28"/>
      <c r="D36" s="28"/>
      <c r="E36" s="19" t="s">
        <v>21</v>
      </c>
      <c r="F36" s="20">
        <v>540</v>
      </c>
      <c r="G36" s="22"/>
      <c r="H36" s="23">
        <v>0.1</v>
      </c>
      <c r="I36" s="23">
        <v>0</v>
      </c>
      <c r="J36" s="7"/>
    </row>
    <row r="37" spans="1:10" ht="41.45" customHeight="1" x14ac:dyDescent="0.3">
      <c r="A37" s="36" t="s">
        <v>8</v>
      </c>
      <c r="B37" s="36"/>
      <c r="C37" s="36"/>
      <c r="D37" s="36"/>
      <c r="E37" s="16" t="s">
        <v>22</v>
      </c>
      <c r="F37" s="17"/>
      <c r="G37" s="15"/>
      <c r="H37" s="18">
        <f>H38</f>
        <v>2457.1999999999998</v>
      </c>
      <c r="I37" s="18">
        <f>I38</f>
        <v>115</v>
      </c>
      <c r="J37" s="7"/>
    </row>
    <row r="38" spans="1:10" ht="120" customHeight="1" x14ac:dyDescent="0.3">
      <c r="A38" s="28" t="s">
        <v>9</v>
      </c>
      <c r="B38" s="28"/>
      <c r="C38" s="28"/>
      <c r="D38" s="28"/>
      <c r="E38" s="19" t="s">
        <v>23</v>
      </c>
      <c r="F38" s="20"/>
      <c r="G38" s="21"/>
      <c r="H38" s="11">
        <f>H39+H40+H41+H42+H43</f>
        <v>2457.1999999999998</v>
      </c>
      <c r="I38" s="11">
        <f>I39+I40+I41+I42+I43</f>
        <v>115</v>
      </c>
      <c r="J38" s="7"/>
    </row>
    <row r="39" spans="1:10" ht="67.5" customHeight="1" x14ac:dyDescent="0.3">
      <c r="A39" s="40" t="s">
        <v>37</v>
      </c>
      <c r="B39" s="41"/>
      <c r="C39" s="41"/>
      <c r="D39" s="42"/>
      <c r="E39" s="19" t="s">
        <v>23</v>
      </c>
      <c r="F39" s="20">
        <v>110</v>
      </c>
      <c r="G39" s="21"/>
      <c r="H39" s="11">
        <v>520</v>
      </c>
      <c r="I39" s="11">
        <v>0</v>
      </c>
      <c r="J39" s="7"/>
    </row>
    <row r="40" spans="1:10" ht="50.45" customHeight="1" x14ac:dyDescent="0.3">
      <c r="A40" s="28" t="s">
        <v>12</v>
      </c>
      <c r="B40" s="28"/>
      <c r="C40" s="28"/>
      <c r="D40" s="28"/>
      <c r="E40" s="19" t="s">
        <v>23</v>
      </c>
      <c r="F40" s="20">
        <v>120</v>
      </c>
      <c r="G40" s="21"/>
      <c r="H40" s="11">
        <v>1815</v>
      </c>
      <c r="I40" s="11">
        <v>115</v>
      </c>
      <c r="J40" s="7"/>
    </row>
    <row r="41" spans="1:10" ht="70.5" customHeight="1" x14ac:dyDescent="0.3">
      <c r="A41" s="28" t="s">
        <v>4</v>
      </c>
      <c r="B41" s="28"/>
      <c r="C41" s="28"/>
      <c r="D41" s="28"/>
      <c r="E41" s="19" t="s">
        <v>23</v>
      </c>
      <c r="F41" s="20">
        <v>240</v>
      </c>
      <c r="G41" s="21"/>
      <c r="H41" s="11">
        <v>120</v>
      </c>
      <c r="I41" s="11">
        <v>0</v>
      </c>
      <c r="J41" s="7"/>
    </row>
    <row r="42" spans="1:10" ht="48" customHeight="1" x14ac:dyDescent="0.3">
      <c r="A42" s="28" t="s">
        <v>7</v>
      </c>
      <c r="B42" s="28"/>
      <c r="C42" s="28"/>
      <c r="D42" s="28"/>
      <c r="E42" s="19" t="s">
        <v>23</v>
      </c>
      <c r="F42" s="20">
        <v>540</v>
      </c>
      <c r="G42" s="21"/>
      <c r="H42" s="11">
        <v>1.2</v>
      </c>
      <c r="I42" s="11">
        <v>0</v>
      </c>
      <c r="J42" s="7"/>
    </row>
    <row r="43" spans="1:10" ht="38.450000000000003" customHeight="1" x14ac:dyDescent="0.3">
      <c r="A43" s="29" t="s">
        <v>27</v>
      </c>
      <c r="B43" s="29"/>
      <c r="C43" s="29"/>
      <c r="D43" s="29"/>
      <c r="E43" s="19" t="s">
        <v>23</v>
      </c>
      <c r="F43" s="20">
        <v>870</v>
      </c>
      <c r="G43" s="21"/>
      <c r="H43" s="11">
        <v>1</v>
      </c>
      <c r="I43" s="11">
        <v>0</v>
      </c>
      <c r="J43" s="7"/>
    </row>
    <row r="44" spans="1:10" ht="56.25" customHeight="1" x14ac:dyDescent="0.3">
      <c r="A44" s="36" t="s">
        <v>8</v>
      </c>
      <c r="B44" s="36"/>
      <c r="C44" s="36"/>
      <c r="D44" s="36"/>
      <c r="E44" s="16" t="s">
        <v>33</v>
      </c>
      <c r="F44" s="17"/>
      <c r="G44" s="15"/>
      <c r="H44" s="18">
        <f>H45</f>
        <v>2188.9</v>
      </c>
      <c r="I44" s="18">
        <f>I45</f>
        <v>0</v>
      </c>
      <c r="J44" s="25"/>
    </row>
    <row r="45" spans="1:10" ht="47.25" customHeight="1" x14ac:dyDescent="0.3">
      <c r="A45" s="33" t="s">
        <v>35</v>
      </c>
      <c r="B45" s="34"/>
      <c r="C45" s="34"/>
      <c r="D45" s="35"/>
      <c r="E45" s="19" t="s">
        <v>33</v>
      </c>
      <c r="F45" s="20"/>
      <c r="G45" s="21"/>
      <c r="H45" s="11">
        <f>H46</f>
        <v>2188.9</v>
      </c>
      <c r="I45" s="11">
        <f>I46</f>
        <v>0</v>
      </c>
      <c r="J45" s="25"/>
    </row>
    <row r="46" spans="1:10" ht="38.450000000000003" customHeight="1" x14ac:dyDescent="0.3">
      <c r="A46" s="30" t="s">
        <v>34</v>
      </c>
      <c r="B46" s="31"/>
      <c r="C46" s="31"/>
      <c r="D46" s="32"/>
      <c r="E46" s="19" t="s">
        <v>33</v>
      </c>
      <c r="F46" s="20">
        <v>520</v>
      </c>
      <c r="G46" s="21"/>
      <c r="H46" s="11">
        <v>2188.9</v>
      </c>
      <c r="I46" s="11">
        <v>0</v>
      </c>
      <c r="J46" s="25"/>
    </row>
    <row r="47" spans="1:10" ht="22.15" customHeight="1" x14ac:dyDescent="0.3">
      <c r="A47" s="27" t="s">
        <v>6</v>
      </c>
      <c r="B47" s="27"/>
      <c r="C47" s="27"/>
      <c r="D47" s="27"/>
      <c r="E47" s="12"/>
      <c r="F47" s="12"/>
      <c r="G47" s="12"/>
      <c r="H47" s="13">
        <f>H16+H19+H21+H23+H25+H32+H37+H44</f>
        <v>8387.5999999999985</v>
      </c>
      <c r="I47" s="13">
        <f>I16+I19+I21+I23+I25+I32+I37+I44</f>
        <v>115</v>
      </c>
      <c r="J47" s="4"/>
    </row>
    <row r="48" spans="1:10" x14ac:dyDescent="0.2">
      <c r="I48" s="24"/>
    </row>
  </sheetData>
  <mergeCells count="39">
    <mergeCell ref="A24:D24"/>
    <mergeCell ref="A19:D19"/>
    <mergeCell ref="A20:D20"/>
    <mergeCell ref="A22:D22"/>
    <mergeCell ref="A25:D25"/>
    <mergeCell ref="A18:D18"/>
    <mergeCell ref="A16:D16"/>
    <mergeCell ref="A17:D17"/>
    <mergeCell ref="A21:D21"/>
    <mergeCell ref="A23:D23"/>
    <mergeCell ref="F4:I4"/>
    <mergeCell ref="F5:I9"/>
    <mergeCell ref="H14:I14"/>
    <mergeCell ref="A14:D15"/>
    <mergeCell ref="E14:E15"/>
    <mergeCell ref="F14:F15"/>
    <mergeCell ref="B10:I11"/>
    <mergeCell ref="A40:D40"/>
    <mergeCell ref="A32:D32"/>
    <mergeCell ref="A34:D34"/>
    <mergeCell ref="A26:D26"/>
    <mergeCell ref="A35:D35"/>
    <mergeCell ref="A37:D37"/>
    <mergeCell ref="A27:D27"/>
    <mergeCell ref="A36:D36"/>
    <mergeCell ref="A33:D33"/>
    <mergeCell ref="A30:D30"/>
    <mergeCell ref="A31:D31"/>
    <mergeCell ref="A29:D29"/>
    <mergeCell ref="A28:D28"/>
    <mergeCell ref="A39:D39"/>
    <mergeCell ref="A38:D38"/>
    <mergeCell ref="A47:D47"/>
    <mergeCell ref="A41:D41"/>
    <mergeCell ref="A43:D43"/>
    <mergeCell ref="A42:D42"/>
    <mergeCell ref="A46:D46"/>
    <mergeCell ref="A45:D45"/>
    <mergeCell ref="A44:D44"/>
  </mergeCells>
  <phoneticPr fontId="4" type="noConversion"/>
  <pageMargins left="0.59055118110236227" right="0.39370078740157483" top="0.59055118110236227" bottom="0.59055118110236227" header="0.27559055118110237" footer="0.27559055118110237"/>
  <pageSetup paperSize="9" scale="70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Новый_6</vt:lpstr>
      <vt:lpstr>Новый_6!Заголовки_для_печати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</dc:creator>
  <cp:lastModifiedBy>user</cp:lastModifiedBy>
  <cp:lastPrinted>2022-11-11T10:41:32Z</cp:lastPrinted>
  <dcterms:created xsi:type="dcterms:W3CDTF">2013-09-25T09:34:15Z</dcterms:created>
  <dcterms:modified xsi:type="dcterms:W3CDTF">2022-11-11T10:42:03Z</dcterms:modified>
</cp:coreProperties>
</file>